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3ER TRIMESTRE SIRET 2021\03_3ER TRIMESTRE SIRET 2021_DIGITAL\"/>
    </mc:Choice>
  </mc:AlternateContent>
  <xr:revisionPtr revIDLastSave="0" documentId="13_ncr:1_{8CABA2E3-6CAC-4888-BD05-992916DCF2D4}" xr6:coauthVersionLast="36" xr6:coauthVersionMax="36" xr10:uidLastSave="{00000000-0000-0000-0000-000000000000}"/>
  <bookViews>
    <workbookView xWindow="0" yWindow="0" windowWidth="23040" windowHeight="9525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790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<sst xmlns="http://schemas.openxmlformats.org/spreadsheetml/2006/main" count="892" uniqueCount="628">
  <si>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</si>
  <si>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</si>
  <si>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</si>
  <si>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</si>
  <si>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</si>
  <si>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</si>
  <si>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</si>
  <si>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</si>
  <si>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</si>
  <si>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</si>
  <si>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</si>
  <si>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</si>
  <si>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</si>
  <si>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</si>
  <si>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</si>
  <si>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</si>
  <si>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</si>
  <si>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</si>
  <si>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</si>
  <si>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</si>
  <si>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</si>
  <si>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</si>
  <si>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</si>
  <si>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</si>
  <si>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</si>
  <si>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</si>
  <si>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</si>
  <si>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</si>
  <si>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</si>
  <si>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</si>
  <si>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</si>
  <si>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</si>
  <si>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</si>
  <si>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</si>
  <si>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</si>
  <si>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</si>
  <si>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</si>
  <si>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</si>
  <si>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</si>
  <si>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</si>
  <si>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</si>
  <si>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</si>
  <si>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</si>
  <si>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</si>
  <si>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</si>
  <si>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</si>
  <si>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</si>
  <si>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</si>
  <si>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</si>
  <si>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</si>
  <si>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</si>
  <si>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</si>
  <si>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</si>
  <si>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</si>
  <si>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</si>
  <si>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</si>
  <si>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</si>
  <si>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</si>
  <si>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</si>
  <si>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</si>
  <si>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</si>
  <si>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</si>
  <si>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</si>
  <si>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</si>
  <si>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</si>
  <si>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</si>
  <si>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</si>
  <si>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</si>
  <si>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</si>
  <si>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</si>
  <si>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</si>
  <si>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</si>
  <si>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</si>
  <si>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</si>
  <si>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</si>
  <si>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</si>
  <si>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</si>
  <si>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</si>
  <si>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</si>
  <si>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</si>
  <si>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</si>
  <si>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</si>
  <si>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</si>
  <si>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</si>
  <si>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</si>
  <si>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</si>
  <si>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</si>
  <si>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</si>
  <si>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</si>
  <si>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</si>
  <si>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</si>
  <si>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</si>
  <si>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</si>
  <si>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</si>
  <si>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</si>
  <si>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</si>
  <si>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</si>
  <si>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</si>
  <si>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</si>
  <si>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</si>
  <si>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</si>
  <si>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</si>
  <si>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</si>
  <si>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</si>
  <si>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</si>
  <si>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</si>
  <si>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</si>
  <si>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</si>
  <si>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</si>
  <si>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</si>
  <si>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</si>
  <si>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</si>
  <si>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</si>
  <si>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</si>
  <si>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</si>
  <si>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</si>
  <si>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</si>
  <si>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</si>
  <si>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</si>
  <si>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</si>
  <si>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</si>
  <si>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</si>
  <si>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</si>
  <si>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</si>
  <si>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</si>
  <si>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</si>
  <si>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</si>
  <si>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</si>
  <si>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</si>
  <si>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</si>
  <si>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</si>
  <si>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</si>
  <si>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</si>
  <si>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</si>
  <si>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</si>
  <si>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</si>
  <si>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</si>
  <si>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</si>
  <si>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</si>
  <si>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</si>
  <si>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</si>
  <si>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</si>
  <si>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</si>
  <si>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</si>
  <si>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</si>
  <si>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</si>
  <si>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</si>
  <si>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</si>
  <si>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</si>
  <si>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</si>
  <si>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</si>
  <si>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</si>
  <si>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</si>
  <si>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</si>
  <si>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</si>
  <si>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</si>
  <si>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</si>
  <si>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</si>
  <si>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</si>
  <si>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</si>
  <si>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</si>
  <si>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</si>
  <si>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</si>
  <si>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</si>
  <si>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</si>
  <si>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</si>
  <si>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</si>
  <si>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</si>
  <si>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</si>
  <si>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</si>
  <si>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</si>
  <si>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</si>
  <si>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</si>
  <si>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</si>
  <si>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</si>
  <si>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</si>
  <si>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</si>
  <si>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</si>
  <si>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</si>
  <si>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</si>
  <si>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</si>
  <si>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</si>
  <si>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</si>
  <si>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</si>
  <si>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</si>
  <si>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</si>
  <si>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</si>
  <si>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</si>
  <si>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</si>
  <si>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</si>
  <si>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</si>
  <si>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</si>
  <si>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</si>
  <si>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</si>
  <si>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</si>
  <si>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</si>
  <si>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</si>
  <si>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</si>
  <si>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</si>
  <si>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</si>
  <si>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</si>
  <si>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</si>
  <si>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</si>
  <si>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</si>
  <si>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</si>
  <si>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</si>
  <si>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</si>
  <si>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</si>
  <si>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</si>
  <si>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</si>
  <si>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</si>
  <si>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</si>
  <si>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</si>
  <si>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</si>
  <si>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</si>
  <si>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</si>
  <si>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</si>
  <si>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</si>
  <si>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</si>
  <si>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</si>
  <si>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</si>
  <si>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</si>
  <si>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</si>
  <si>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</si>
  <si>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</si>
  <si>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</si>
  <si>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</si>
  <si>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</si>
  <si>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</si>
  <si>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</si>
  <si>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</si>
  <si>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</si>
  <si>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</si>
  <si>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</si>
  <si>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</si>
  <si>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</si>
  <si>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</si>
  <si>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</si>
  <si>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</si>
  <si>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</si>
  <si>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</si>
  <si>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</si>
  <si>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</si>
  <si>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</si>
  <si>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</si>
  <si>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</si>
  <si>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</si>
  <si>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</si>
  <si>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</si>
  <si>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</si>
  <si>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</si>
  <si>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</si>
  <si>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</si>
  <si>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</si>
  <si>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</si>
  <si>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</si>
  <si>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</si>
  <si>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</si>
  <si>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</si>
  <si>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</si>
  <si>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</si>
  <si>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</si>
  <si>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</si>
  <si>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</si>
  <si>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</si>
  <si>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</si>
  <si>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</si>
  <si>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</si>
  <si>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</si>
  <si>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</si>
  <si>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</si>
  <si>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</si>
  <si>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</si>
  <si>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</si>
  <si>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</si>
  <si>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</si>
  <si>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</si>
  <si>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</si>
  <si>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</si>
  <si>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</si>
  <si>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</si>
  <si>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</si>
  <si>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</si>
  <si>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</si>
  <si>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</si>
  <si>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</si>
  <si>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</si>
  <si>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</si>
  <si>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</si>
  <si>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</si>
  <si>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</si>
  <si>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</si>
  <si>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</si>
  <si>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</si>
  <si>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</si>
  <si>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</si>
  <si>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</si>
  <si>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</si>
  <si>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</si>
  <si>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</si>
  <si>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</si>
  <si>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</si>
  <si>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</si>
  <si>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</si>
  <si>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</si>
  <si>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</si>
  <si>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</si>
  <si>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</si>
  <si>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</si>
  <si>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</si>
  <si>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</si>
  <si>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</si>
  <si>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</si>
  <si>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</si>
  <si>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</si>
  <si>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</si>
  <si>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</si>
  <si>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</si>
  <si>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</si>
  <si>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</si>
  <si>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</si>
  <si>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</si>
  <si>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</si>
  <si>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</si>
  <si>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</si>
  <si>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</si>
  <si>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</si>
  <si>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</si>
  <si>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</si>
  <si>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</si>
  <si>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</si>
  <si>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</si>
  <si>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</si>
  <si>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</si>
  <si>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</si>
  <si>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</si>
  <si>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</si>
  <si>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</si>
  <si>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</si>
  <si>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</si>
  <si>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</si>
  <si>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</si>
  <si>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</si>
  <si>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</si>
  <si>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</si>
  <si>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</si>
  <si>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</si>
  <si>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</si>
  <si>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</si>
  <si>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</si>
  <si>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</si>
  <si>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</si>
  <si>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</si>
  <si>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</si>
  <si>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</si>
  <si>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</si>
  <si>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</si>
  <si>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</si>
  <si>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</si>
  <si>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</si>
  <si>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</si>
  <si>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</si>
  <si>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</si>
  <si>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</si>
  <si>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</si>
  <si>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</si>
  <si>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</si>
  <si>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</si>
  <si>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</si>
  <si>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</si>
  <si>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</si>
  <si>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</si>
  <si>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</si>
  <si>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</si>
  <si>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</si>
  <si>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</si>
  <si>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</si>
  <si>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</si>
  <si>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</si>
  <si>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</si>
  <si>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</si>
  <si>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</si>
  <si>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</si>
  <si>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</si>
  <si>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</si>
  <si>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</si>
  <si>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</si>
  <si>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</si>
  <si>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</si>
  <si>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</si>
  <si>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</si>
  <si>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</si>
  <si>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</si>
  <si>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</si>
  <si>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</si>
  <si>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</si>
  <si>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</si>
  <si>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</si>
  <si>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</si>
  <si>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</si>
  <si>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</si>
  <si>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</si>
  <si>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</si>
  <si>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</si>
  <si>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</si>
  <si>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</si>
  <si>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</si>
  <si>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</si>
  <si>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</si>
  <si>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</si>
  <si>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</si>
  <si>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</si>
  <si>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</si>
  <si>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</si>
  <si>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</si>
  <si>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</si>
  <si>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</si>
  <si>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</si>
  <si>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</si>
  <si>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</si>
  <si>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</si>
  <si>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</si>
  <si>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</si>
  <si>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</si>
  <si>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</si>
  <si>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</si>
  <si>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</si>
  <si>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</si>
  <si>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</si>
  <si>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</si>
  <si>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</si>
  <si>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</si>
  <si>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</si>
  <si>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</si>
  <si>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</si>
  <si>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</si>
  <si>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</si>
  <si>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</si>
  <si>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</si>
  <si>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</si>
  <si>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</si>
  <si>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</si>
  <si>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</si>
  <si>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</si>
  <si>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</si>
  <si>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</si>
  <si>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</si>
  <si>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</si>
  <si>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</si>
  <si>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</si>
  <si>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</si>
  <si>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</si>
  <si>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</si>
  <si>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</si>
  <si>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</si>
  <si>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</si>
  <si>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</si>
  <si>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</si>
  <si>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</si>
  <si>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</si>
  <si>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</si>
  <si>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</si>
  <si>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</si>
  <si>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</si>
  <si>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</si>
  <si>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</si>
  <si>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</si>
  <si>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</si>
  <si>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</si>
  <si>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</si>
  <si>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</si>
  <si>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</si>
  <si>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</si>
  <si>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</si>
  <si>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</si>
  <si>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</si>
  <si>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</si>
  <si>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</si>
  <si>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</si>
  <si>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</si>
  <si>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</si>
  <si>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</si>
  <si>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</si>
  <si>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</si>
  <si>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</si>
  <si>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</si>
  <si>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</si>
  <si>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</si>
  <si>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</si>
  <si>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</si>
  <si>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</si>
  <si>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</si>
  <si>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</si>
  <si>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</si>
  <si>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</si>
  <si>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</si>
  <si>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</si>
  <si>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</si>
  <si>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</si>
  <si>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</si>
  <si>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</si>
  <si>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</si>
  <si>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</si>
  <si>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</si>
  <si>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</si>
  <si>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</si>
  <si>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</si>
  <si>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</si>
  <si>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</si>
  <si>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</si>
  <si>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</si>
  <si>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</si>
  <si>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</si>
  <si>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</si>
  <si>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</si>
  <si>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</si>
  <si>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</si>
  <si>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</si>
  <si>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</si>
  <si>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</si>
  <si>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</si>
  <si>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</si>
  <si>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</si>
  <si>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</si>
  <si>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</si>
  <si>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</si>
  <si>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</si>
  <si>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</si>
  <si>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</si>
  <si>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</si>
  <si>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</si>
  <si>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</si>
  <si>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</si>
  <si>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</si>
  <si>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</si>
  <si>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</si>
  <si>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</si>
  <si>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</si>
  <si>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</si>
  <si>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</si>
  <si>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</si>
  <si>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</si>
  <si>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</si>
  <si>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</si>
  <si>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</si>
  <si>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</si>
  <si>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</si>
  <si>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</si>
  <si>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</si>
  <si>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</si>
  <si>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</si>
  <si>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</si>
  <si>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</si>
  <si>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</si>
  <si>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</si>
  <si>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</si>
  <si>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</si>
  <si>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</si>
  <si>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</si>
  <si>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</si>
  <si>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</si>
  <si>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</si>
  <si>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</si>
  <si>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</si>
  <si>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</si>
  <si>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</si>
  <si>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</si>
  <si>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</si>
  <si>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</si>
  <si>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</si>
  <si>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</si>
  <si>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</si>
  <si>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</si>
  <si>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</si>
  <si>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</si>
  <si>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</si>
  <si>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</si>
  <si>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</si>
  <si>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</si>
  <si>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</si>
  <si>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</si>
  <si>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</si>
  <si>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</si>
  <si>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</si>
  <si>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</si>
  <si>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</si>
  <si>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</si>
  <si>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</si>
  <si>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</si>
  <si>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</si>
  <si>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</si>
  <si>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</si>
  <si>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</si>
  <si>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</si>
  <si>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</si>
  <si>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</si>
  <si>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</si>
  <si>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</si>
  <si>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</si>
  <si>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</si>
  <si>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</si>
  <si>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</si>
  <si>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</si>
  <si>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</si>
  <si>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</si>
  <si>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</si>
  <si>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</si>
  <si>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</si>
  <si>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</si>
  <si>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</si>
  <si>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</si>
  <si>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</si>
  <si>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</si>
  <si>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</si>
  <si>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</si>
  <si>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</si>
  <si>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</si>
  <si>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</si>
  <si>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</si>
  <si>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</si>
  <si>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</si>
  <si>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</si>
  <si>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</si>
  <si>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</si>
  <si>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</si>
  <si>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</si>
  <si>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del Municipio de Salamanca, Guanajuato.</t>
  </si>
  <si>
    <t>CORRESPONDIENTE 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</si>
</sst>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40765376.329999998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40765376.329999998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32277590.23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899362.42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68362.42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831000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31378227.809999999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tabSelected="1"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topLeftCell="C1" zoomScale="106" zoomScaleNormal="106" workbookViewId="0">
      <selection activeCell="A149" sqref="A1:H149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315770.40999999997</v>
      </c>
      <c r="D15" s="26">
        <v>317647.67</v>
      </c>
      <c r="E15" s="26">
        <v>317113.62</v>
      </c>
      <c r="F15" s="26">
        <v>315264.34000000003</v>
      </c>
      <c r="G15" s="26">
        <v>317498.09000000003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150812.17000000001</v>
      </c>
      <c r="D20" s="26">
        <v>150812.17000000001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24301.87</v>
      </c>
      <c r="D21" s="26">
        <v>24301.87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25774.48</v>
      </c>
      <c r="D23" s="26">
        <v>25774.48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428.95</v>
      </c>
      <c r="D24" s="26">
        <v>428.95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21153.759999999998</v>
      </c>
      <c r="D25" s="26">
        <v>21153.759999999998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178119.1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178119.1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7979675.7199999997</v>
      </c>
      <c r="D62" s="26">
        <f t="shared" ref="D62:E62" si="0">SUM(D63:D70)</f>
        <v>0</v>
      </c>
      <c r="E62" s="26">
        <f t="shared" si="0"/>
        <v>-4324837.57</v>
      </c>
    </row>
    <row r="63" spans="1:9" x14ac:dyDescent="0.2">
      <c r="A63" s="24">
        <v>1241</v>
      </c>
      <c r="B63" s="22" t="s">
        <v>240</v>
      </c>
      <c r="C63" s="26">
        <v>3775922.31</v>
      </c>
      <c r="D63" s="26">
        <v>0</v>
      </c>
      <c r="E63" s="26">
        <v>-2254080.83</v>
      </c>
    </row>
    <row r="64" spans="1:9" x14ac:dyDescent="0.2">
      <c r="A64" s="24">
        <v>1242</v>
      </c>
      <c r="B64" s="22" t="s">
        <v>241</v>
      </c>
      <c r="C64" s="26">
        <v>599042.29</v>
      </c>
      <c r="D64" s="26">
        <v>0</v>
      </c>
      <c r="E64" s="26">
        <v>-232388.05</v>
      </c>
    </row>
    <row r="65" spans="1:9" x14ac:dyDescent="0.2">
      <c r="A65" s="24">
        <v>1243</v>
      </c>
      <c r="B65" s="22" t="s">
        <v>242</v>
      </c>
      <c r="C65" s="26">
        <v>128446.61</v>
      </c>
      <c r="D65" s="26">
        <v>0</v>
      </c>
      <c r="E65" s="26">
        <v>-39205.89</v>
      </c>
    </row>
    <row r="66" spans="1:9" x14ac:dyDescent="0.2">
      <c r="A66" s="24">
        <v>1244</v>
      </c>
      <c r="B66" s="22" t="s">
        <v>243</v>
      </c>
      <c r="C66" s="26">
        <v>3200299.74</v>
      </c>
      <c r="D66" s="26">
        <v>0</v>
      </c>
      <c r="E66" s="26">
        <v>-1672538.1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248819.77</v>
      </c>
      <c r="D68" s="26">
        <v>0</v>
      </c>
      <c r="E68" s="26">
        <v>-126624.7</v>
      </c>
    </row>
    <row r="69" spans="1:9" x14ac:dyDescent="0.2">
      <c r="A69" s="24">
        <v>1247</v>
      </c>
      <c r="B69" s="22" t="s">
        <v>246</v>
      </c>
      <c r="C69" s="26">
        <v>27145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166706.79999999999</v>
      </c>
      <c r="D74" s="26">
        <f>SUM(D75:D79)</f>
        <v>0</v>
      </c>
      <c r="E74" s="26">
        <f>SUM(E75:E79)</f>
        <v>65129.21</v>
      </c>
    </row>
    <row r="75" spans="1:9" x14ac:dyDescent="0.2">
      <c r="A75" s="24">
        <v>1251</v>
      </c>
      <c r="B75" s="22" t="s">
        <v>250</v>
      </c>
      <c r="C75" s="26">
        <v>25494.799999999999</v>
      </c>
      <c r="D75" s="26">
        <v>0</v>
      </c>
      <c r="E75" s="26">
        <v>5452.54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141212</v>
      </c>
      <c r="D78" s="26">
        <v>0</v>
      </c>
      <c r="E78" s="26">
        <v>59676.67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303072.17</v>
      </c>
      <c r="D110" s="26">
        <f>SUM(D111:D119)</f>
        <v>303072.17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6915.29</v>
      </c>
      <c r="D111" s="26">
        <f>C111</f>
        <v>6915.29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36099.11</v>
      </c>
      <c r="D112" s="26">
        <f t="shared" ref="D112:D119" si="1">C112</f>
        <v>36099.11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254440.03</v>
      </c>
      <c r="D117" s="26">
        <f t="shared" si="1"/>
        <v>254440.03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5617.74</v>
      </c>
      <c r="D119" s="26">
        <f t="shared" si="1"/>
        <v>5617.74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1"/>
  <sheetViews>
    <sheetView topLeftCell="A193" zoomScaleNormal="100" workbookViewId="0">
      <selection activeCell="E1" sqref="A1:E22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2217533.2599999998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2217533.2599999998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2217533.2599999998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37759716.07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37759716.07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37759716.07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788127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788127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788127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31378227.809999995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26184570.959999997</v>
      </c>
      <c r="D100" s="59">
        <f>C100/$C$99</f>
        <v>0.8344821485315107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23252397.879999999</v>
      </c>
      <c r="D101" s="59">
        <f t="shared" ref="D101:D164" si="0">C101/$C$99</f>
        <v>0.74103604642036669</v>
      </c>
      <c r="E101" s="58"/>
    </row>
    <row r="102" spans="1:5" x14ac:dyDescent="0.2">
      <c r="A102" s="56">
        <v>5111</v>
      </c>
      <c r="B102" s="53" t="s">
        <v>364</v>
      </c>
      <c r="C102" s="57">
        <v>16187523.939999999</v>
      </c>
      <c r="D102" s="59">
        <f t="shared" si="0"/>
        <v>0.51588394468986432</v>
      </c>
      <c r="E102" s="58"/>
    </row>
    <row r="103" spans="1:5" x14ac:dyDescent="0.2">
      <c r="A103" s="56">
        <v>5112</v>
      </c>
      <c r="B103" s="53" t="s">
        <v>365</v>
      </c>
      <c r="C103" s="57">
        <v>188705.95</v>
      </c>
      <c r="D103" s="59">
        <f t="shared" si="0"/>
        <v>6.0139135690722755E-3</v>
      </c>
      <c r="E103" s="58"/>
    </row>
    <row r="104" spans="1:5" x14ac:dyDescent="0.2">
      <c r="A104" s="56">
        <v>5113</v>
      </c>
      <c r="B104" s="53" t="s">
        <v>366</v>
      </c>
      <c r="C104" s="57">
        <v>694225.46</v>
      </c>
      <c r="D104" s="59">
        <f t="shared" si="0"/>
        <v>2.2124431762164585E-2</v>
      </c>
      <c r="E104" s="58"/>
    </row>
    <row r="105" spans="1:5" x14ac:dyDescent="0.2">
      <c r="A105" s="56">
        <v>5114</v>
      </c>
      <c r="B105" s="53" t="s">
        <v>367</v>
      </c>
      <c r="C105" s="57">
        <v>3506547.25</v>
      </c>
      <c r="D105" s="59">
        <f t="shared" si="0"/>
        <v>0.11175096539016428</v>
      </c>
      <c r="E105" s="58"/>
    </row>
    <row r="106" spans="1:5" x14ac:dyDescent="0.2">
      <c r="A106" s="56">
        <v>5115</v>
      </c>
      <c r="B106" s="53" t="s">
        <v>368</v>
      </c>
      <c r="C106" s="57">
        <v>1875484.36</v>
      </c>
      <c r="D106" s="59">
        <f t="shared" si="0"/>
        <v>5.9770244876681596E-2</v>
      </c>
      <c r="E106" s="58"/>
    </row>
    <row r="107" spans="1:5" x14ac:dyDescent="0.2">
      <c r="A107" s="56">
        <v>5116</v>
      </c>
      <c r="B107" s="53" t="s">
        <v>369</v>
      </c>
      <c r="C107" s="57">
        <v>799910.92</v>
      </c>
      <c r="D107" s="59">
        <f t="shared" si="0"/>
        <v>2.5492546132419712E-2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1419271.11</v>
      </c>
      <c r="D108" s="59">
        <f t="shared" si="0"/>
        <v>4.5231079288285667E-2</v>
      </c>
      <c r="E108" s="58"/>
    </row>
    <row r="109" spans="1:5" x14ac:dyDescent="0.2">
      <c r="A109" s="56">
        <v>5121</v>
      </c>
      <c r="B109" s="53" t="s">
        <v>371</v>
      </c>
      <c r="C109" s="57">
        <v>309723.7</v>
      </c>
      <c r="D109" s="59">
        <f t="shared" si="0"/>
        <v>9.8706562357640058E-3</v>
      </c>
      <c r="E109" s="58"/>
    </row>
    <row r="110" spans="1:5" x14ac:dyDescent="0.2">
      <c r="A110" s="56">
        <v>5122</v>
      </c>
      <c r="B110" s="53" t="s">
        <v>372</v>
      </c>
      <c r="C110" s="57">
        <v>268890.71000000002</v>
      </c>
      <c r="D110" s="59">
        <f t="shared" si="0"/>
        <v>8.5693402326025136E-3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179508.4</v>
      </c>
      <c r="D112" s="59">
        <f t="shared" si="0"/>
        <v>5.7207947206882118E-3</v>
      </c>
      <c r="E112" s="58"/>
    </row>
    <row r="113" spans="1:5" x14ac:dyDescent="0.2">
      <c r="A113" s="56">
        <v>5125</v>
      </c>
      <c r="B113" s="53" t="s">
        <v>375</v>
      </c>
      <c r="C113" s="57">
        <v>46993.29</v>
      </c>
      <c r="D113" s="59">
        <f t="shared" si="0"/>
        <v>1.4976400287661756E-3</v>
      </c>
      <c r="E113" s="58"/>
    </row>
    <row r="114" spans="1:5" x14ac:dyDescent="0.2">
      <c r="A114" s="56">
        <v>5126</v>
      </c>
      <c r="B114" s="53" t="s">
        <v>376</v>
      </c>
      <c r="C114" s="57">
        <v>491471.29</v>
      </c>
      <c r="D114" s="59">
        <f t="shared" si="0"/>
        <v>1.5662812220496786E-2</v>
      </c>
      <c r="E114" s="58"/>
    </row>
    <row r="115" spans="1:5" x14ac:dyDescent="0.2">
      <c r="A115" s="56">
        <v>5127</v>
      </c>
      <c r="B115" s="53" t="s">
        <v>377</v>
      </c>
      <c r="C115" s="57">
        <v>17940.48</v>
      </c>
      <c r="D115" s="59">
        <f t="shared" si="0"/>
        <v>5.717493068325073E-4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104743.24</v>
      </c>
      <c r="D117" s="59">
        <f t="shared" si="0"/>
        <v>3.3380865431354655E-3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1512901.97</v>
      </c>
      <c r="D118" s="59">
        <f t="shared" si="0"/>
        <v>4.8215022822858403E-2</v>
      </c>
      <c r="E118" s="58"/>
    </row>
    <row r="119" spans="1:5" x14ac:dyDescent="0.2">
      <c r="A119" s="56">
        <v>5131</v>
      </c>
      <c r="B119" s="53" t="s">
        <v>381</v>
      </c>
      <c r="C119" s="57">
        <v>365177.54</v>
      </c>
      <c r="D119" s="59">
        <f t="shared" si="0"/>
        <v>1.163792748944288E-2</v>
      </c>
      <c r="E119" s="58"/>
    </row>
    <row r="120" spans="1:5" x14ac:dyDescent="0.2">
      <c r="A120" s="56">
        <v>5132</v>
      </c>
      <c r="B120" s="53" t="s">
        <v>382</v>
      </c>
      <c r="C120" s="57">
        <v>101339.57</v>
      </c>
      <c r="D120" s="59">
        <f t="shared" si="0"/>
        <v>3.2296141966215147E-3</v>
      </c>
      <c r="E120" s="58"/>
    </row>
    <row r="121" spans="1:5" x14ac:dyDescent="0.2">
      <c r="A121" s="56">
        <v>5133</v>
      </c>
      <c r="B121" s="53" t="s">
        <v>383</v>
      </c>
      <c r="C121" s="57">
        <v>94237.48</v>
      </c>
      <c r="D121" s="59">
        <f t="shared" si="0"/>
        <v>3.0032760476666324E-3</v>
      </c>
      <c r="E121" s="58"/>
    </row>
    <row r="122" spans="1:5" x14ac:dyDescent="0.2">
      <c r="A122" s="56">
        <v>5134</v>
      </c>
      <c r="B122" s="53" t="s">
        <v>384</v>
      </c>
      <c r="C122" s="57">
        <v>228477.53</v>
      </c>
      <c r="D122" s="59">
        <f t="shared" si="0"/>
        <v>7.2814032514349333E-3</v>
      </c>
      <c r="E122" s="58"/>
    </row>
    <row r="123" spans="1:5" x14ac:dyDescent="0.2">
      <c r="A123" s="56">
        <v>5135</v>
      </c>
      <c r="B123" s="53" t="s">
        <v>385</v>
      </c>
      <c r="C123" s="57">
        <v>172605.27</v>
      </c>
      <c r="D123" s="59">
        <f t="shared" si="0"/>
        <v>5.5007972739936585E-3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12263.5</v>
      </c>
      <c r="D125" s="59">
        <f t="shared" si="0"/>
        <v>3.9082831810188204E-4</v>
      </c>
      <c r="E125" s="58"/>
    </row>
    <row r="126" spans="1:5" x14ac:dyDescent="0.2">
      <c r="A126" s="56">
        <v>5138</v>
      </c>
      <c r="B126" s="53" t="s">
        <v>388</v>
      </c>
      <c r="C126" s="57">
        <v>54058.92</v>
      </c>
      <c r="D126" s="59">
        <f t="shared" si="0"/>
        <v>1.722816225547698E-3</v>
      </c>
      <c r="E126" s="58"/>
    </row>
    <row r="127" spans="1:5" x14ac:dyDescent="0.2">
      <c r="A127" s="56">
        <v>5139</v>
      </c>
      <c r="B127" s="53" t="s">
        <v>389</v>
      </c>
      <c r="C127" s="57">
        <v>484742.16</v>
      </c>
      <c r="D127" s="59">
        <f t="shared" si="0"/>
        <v>1.5448360020049203E-2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5193656.8499999996</v>
      </c>
      <c r="D128" s="59">
        <f t="shared" si="0"/>
        <v>0.1655178514684893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5193656.8499999996</v>
      </c>
      <c r="D138" s="59">
        <f t="shared" si="0"/>
        <v>0.1655178514684893</v>
      </c>
      <c r="E138" s="58"/>
    </row>
    <row r="139" spans="1:5" x14ac:dyDescent="0.2">
      <c r="A139" s="56">
        <v>5241</v>
      </c>
      <c r="B139" s="53" t="s">
        <v>399</v>
      </c>
      <c r="C139" s="57">
        <v>5193656.8499999996</v>
      </c>
      <c r="D139" s="59">
        <f t="shared" si="0"/>
        <v>0.1655178514684893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C11" sqref="C1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9387148.5199999996</v>
      </c>
    </row>
    <row r="15" spans="1:5" x14ac:dyDescent="0.2">
      <c r="A15" s="35">
        <v>3220</v>
      </c>
      <c r="B15" s="31" t="s">
        <v>474</v>
      </c>
      <c r="C15" s="36">
        <v>4251283.66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14836</v>
      </c>
      <c r="D8" s="36">
        <v>0</v>
      </c>
    </row>
    <row r="9" spans="1:5" x14ac:dyDescent="0.2">
      <c r="A9" s="35">
        <v>1112</v>
      </c>
      <c r="B9" s="31" t="s">
        <v>488</v>
      </c>
      <c r="C9" s="36">
        <v>9453891.8699999992</v>
      </c>
      <c r="D9" s="36">
        <v>5702199.7800000003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9468727.8699999992</v>
      </c>
      <c r="D15" s="36">
        <f>SUM(D8:D14)</f>
        <v>5702199.7800000003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178119.1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178119.1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7979675.7199999997</v>
      </c>
    </row>
    <row r="29" spans="1:5" x14ac:dyDescent="0.2">
      <c r="A29" s="35">
        <v>1241</v>
      </c>
      <c r="B29" s="31" t="s">
        <v>240</v>
      </c>
      <c r="C29" s="36">
        <v>3775922.31</v>
      </c>
    </row>
    <row r="30" spans="1:5" x14ac:dyDescent="0.2">
      <c r="A30" s="35">
        <v>1242</v>
      </c>
      <c r="B30" s="31" t="s">
        <v>241</v>
      </c>
      <c r="C30" s="36">
        <v>599042.29</v>
      </c>
    </row>
    <row r="31" spans="1:5" x14ac:dyDescent="0.2">
      <c r="A31" s="35">
        <v>1243</v>
      </c>
      <c r="B31" s="31" t="s">
        <v>242</v>
      </c>
      <c r="C31" s="36">
        <v>128446.61</v>
      </c>
    </row>
    <row r="32" spans="1:5" x14ac:dyDescent="0.2">
      <c r="A32" s="35">
        <v>1244</v>
      </c>
      <c r="B32" s="31" t="s">
        <v>243</v>
      </c>
      <c r="C32" s="36">
        <v>3200299.74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248819.77</v>
      </c>
    </row>
    <row r="35" spans="1:5" x14ac:dyDescent="0.2">
      <c r="A35" s="35">
        <v>1247</v>
      </c>
      <c r="B35" s="31" t="s">
        <v>246</v>
      </c>
      <c r="C35" s="36">
        <v>27145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166706.79999999999</v>
      </c>
    </row>
    <row r="38" spans="1:5" x14ac:dyDescent="0.2">
      <c r="A38" s="35">
        <v>1251</v>
      </c>
      <c r="B38" s="31" t="s">
        <v>250</v>
      </c>
      <c r="C38" s="36">
        <v>25494.799999999999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141212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2021-10-06T15:40:58Z</cp:lastPrinted>
  <dcterms:created xsi:type="dcterms:W3CDTF">2012-12-11T20:36:24Z</dcterms:created>
  <dcterms:modified xsi:type="dcterms:W3CDTF">2021-10-06T15:40:59Z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